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Admin\AppData\Roaming\VNPT Plugin\Files\FileTemp\"/>
    </mc:Choice>
  </mc:AlternateContent>
  <xr:revisionPtr revIDLastSave="0" documentId="13_ncr:1_{42EDB628-6097-4B6B-BE7D-BBED654B50EA}" xr6:coauthVersionLast="47" xr6:coauthVersionMax="47" xr10:uidLastSave="{00000000-0000-0000-0000-000000000000}"/>
  <bookViews>
    <workbookView xWindow="-120" yWindow="-120" windowWidth="20730" windowHeight="11160" xr2:uid="{00000000-000D-0000-FFFF-FFFF00000000}"/>
  </bookViews>
  <sheets>
    <sheet name="Niêm yết giá" sheetId="6" r:id="rId1"/>
  </sheets>
  <definedNames>
    <definedName name="_xlnm.Print_Titles" localSheetId="0">'Niêm yết giá'!$4:$5</definedName>
  </definedNames>
  <calcPr calcId="191029"/>
</workbook>
</file>

<file path=xl/calcChain.xml><?xml version="1.0" encoding="utf-8"?>
<calcChain xmlns="http://schemas.openxmlformats.org/spreadsheetml/2006/main">
  <c r="L6" i="6" l="1"/>
  <c r="L12" i="6"/>
  <c r="L13" i="6"/>
  <c r="L14" i="6"/>
  <c r="L15" i="6"/>
  <c r="G15" i="6"/>
  <c r="I15" i="6"/>
  <c r="G14" i="6"/>
  <c r="I14" i="6"/>
  <c r="G13" i="6"/>
  <c r="I13" i="6"/>
  <c r="G12" i="6"/>
  <c r="I12" i="6"/>
  <c r="G11" i="6"/>
  <c r="I11" i="6" s="1"/>
  <c r="L11" i="6" s="1"/>
  <c r="G10" i="6"/>
  <c r="I10" i="6" s="1"/>
  <c r="L10" i="6" s="1"/>
  <c r="G9" i="6"/>
  <c r="I9" i="6" s="1"/>
  <c r="L9" i="6" s="1"/>
  <c r="G8" i="6"/>
  <c r="I8" i="6" s="1"/>
  <c r="L8" i="6" s="1"/>
  <c r="G7" i="6"/>
  <c r="I7" i="6" s="1"/>
  <c r="L7" i="6" s="1"/>
  <c r="G6" i="6"/>
  <c r="I6" i="6" s="1"/>
</calcChain>
</file>

<file path=xl/sharedStrings.xml><?xml version="1.0" encoding="utf-8"?>
<sst xmlns="http://schemas.openxmlformats.org/spreadsheetml/2006/main" count="60" uniqueCount="48">
  <si>
    <t>STT</t>
  </si>
  <si>
    <t>Trạm chăn nuôi và Thú y cũ</t>
  </si>
  <si>
    <t>Trụ sở làm việc Đội thuế liên xã thị trấn Plei Kần thuộc Chi cục Thuế huyện Ngọc Hồi, Cục thuế tỉnh Kon Tum cũ</t>
  </si>
  <si>
    <t>Trường Tiểu học Đăk Xú (Nay là trường TH-THCS Đắk Xú) - Điểm trường Thôn Phia Pháp, xã Đăk Xú</t>
  </si>
  <si>
    <t>Trường Mầm non Đăk Xú - Điểm trường thôn Thôn Kei Joi, xã Đăk Xú</t>
  </si>
  <si>
    <t>Trường Mầm non Đăk Xú - Điểm trường Thôn Thung Nai, xã Đăk Xú</t>
  </si>
  <si>
    <t>Trường Mầm non Đăk Xú - Điểm trường Thôn Ngọc Thư</t>
  </si>
  <si>
    <t>Trường Mầm non Đăk Xú - Điểm trường Thôn Ngọc Tiền, xã Đăk Xú</t>
  </si>
  <si>
    <t>Trường Mầm non Bờ Y - Điểm trường thôn Thôn Kon Khôn, xã Pờ Y</t>
  </si>
  <si>
    <t>Trường Mầm non Bờ Y - Điểm trường Thôn Măng Tôn, xã Pờ Y</t>
  </si>
  <si>
    <t>Trường Mầm non Bờ Y - Điểm trường Thôn Iệc, xã Pờ Y</t>
  </si>
  <si>
    <t>Thôn Thung Nai, xã Bờ Y, tỉnh Quảng Ngãi</t>
  </si>
  <si>
    <t>Thôn Măng Tôn, xã Bờ Y, tỉnh Quảng Ngãi</t>
  </si>
  <si>
    <t>Thôn Iệc, xã Bờ Y, tỉnh Quảng Ngãi</t>
  </si>
  <si>
    <t>Thôn Tiến An, xã Bờ Y, tỉnh Quảng Ngãi</t>
  </si>
  <si>
    <t>Thôn Đắk Xú, xã Bờ Y, tỉnh Quảng Ngãi</t>
  </si>
  <si>
    <t>Thôn Thái Bình, xã Bờ Y, tỉnh Quảng Ngãi</t>
  </si>
  <si>
    <t>Thôn Đắk Mế, xã Bờ Y, tỉnh Quảng Ngãi</t>
  </si>
  <si>
    <t>Địa chỉ nhà, đất</t>
  </si>
  <si>
    <t>Mã tài sản</t>
  </si>
  <si>
    <t>Mục đích sử dụng</t>
  </si>
  <si>
    <t>Thời gian, địa điểm nộp Phiếu đăng ký thuê nhà, tiền đặt trước</t>
  </si>
  <si>
    <t>Thời gian, địa điểm tổ chức xác định người được quyền thuê nhà</t>
  </si>
  <si>
    <t>Đất</t>
  </si>
  <si>
    <t>Sàn xây dựng nhà</t>
  </si>
  <si>
    <t>Sàn sử dụng nhà</t>
  </si>
  <si>
    <t>TSDD01</t>
  </si>
  <si>
    <t>TSDD02</t>
  </si>
  <si>
    <t>TSDD03</t>
  </si>
  <si>
    <t>TSDD04</t>
  </si>
  <si>
    <t>TSDD05</t>
  </si>
  <si>
    <t>TSDD06</t>
  </si>
  <si>
    <t>TSDD07</t>
  </si>
  <si>
    <t>TSDD08</t>
  </si>
  <si>
    <t>TSDD09</t>
  </si>
  <si>
    <t>TSDD10</t>
  </si>
  <si>
    <t>Tên cơ sở nhà đất</t>
  </si>
  <si>
    <r>
      <t>Diện tích (m</t>
    </r>
    <r>
      <rPr>
        <b/>
        <vertAlign val="superscript"/>
        <sz val="10"/>
        <color theme="1"/>
        <rFont val="Cambria"/>
        <family val="1"/>
        <charset val="163"/>
        <scheme val="major"/>
      </rPr>
      <t>2</t>
    </r>
    <r>
      <rPr>
        <b/>
        <sz val="10"/>
        <color theme="1"/>
        <rFont val="Cambria"/>
        <family val="1"/>
        <charset val="163"/>
        <scheme val="major"/>
      </rPr>
      <t>)</t>
    </r>
  </si>
  <si>
    <r>
      <t xml:space="preserve">Diện tích nhà cho thuê
</t>
    </r>
    <r>
      <rPr>
        <sz val="10"/>
        <color theme="1"/>
        <rFont val="Cambria"/>
        <family val="1"/>
        <charset val="163"/>
        <scheme val="major"/>
      </rPr>
      <t>(m2)</t>
    </r>
  </si>
  <si>
    <r>
      <t xml:space="preserve">Thời hạn cho thuê nhà 
</t>
    </r>
    <r>
      <rPr>
        <sz val="10"/>
        <color theme="1"/>
        <rFont val="Cambria"/>
        <family val="1"/>
        <charset val="163"/>
        <scheme val="major"/>
      </rPr>
      <t>(năm)</t>
    </r>
  </si>
  <si>
    <r>
      <t xml:space="preserve">Tiền đặt trước 
</t>
    </r>
    <r>
      <rPr>
        <sz val="10"/>
        <color theme="1"/>
        <rFont val="Cambria"/>
        <family val="1"/>
        <charset val="163"/>
        <scheme val="major"/>
      </rPr>
      <t>(đồng)</t>
    </r>
  </si>
  <si>
    <t>Trụ sở làm việc; cơ sở hoạt động sự nghiệp; thương mại và dịch vụ, trong đó bao gồm các hoạt động trong lĩnh vực giáo dục - đào đạo, dạy nghề, y tế, văn hóa, thể thao, môi trường, nhà kho, cửa hàng mua bán, trưng bày, giới thiệu sản phẩm và một số lĩnh vực kinh doanh mà pháp luật không nghiêm cấm</t>
  </si>
  <si>
    <r>
      <t xml:space="preserve">Giá niêm yết
</t>
    </r>
    <r>
      <rPr>
        <sz val="10"/>
        <color theme="1"/>
        <rFont val="Cambria"/>
        <family val="1"/>
        <charset val="163"/>
        <scheme val="major"/>
      </rPr>
      <t>(đồng/m2 /năm)</t>
    </r>
  </si>
  <si>
    <t>(Kèm theo Thông báo số ….../TB-BQLDA ngày …..tháng……năm 2026 của Ban quản lý dự án và Dịch vụ công ích xã Bờ Y)</t>
  </si>
  <si>
    <t>DANH MỤC NHÀ, ĐẤT CHO THUÊ THEO PHƯƠNG THỨC NIÊM YẾT GIÁ</t>
  </si>
  <si>
    <t>PHỤ LỤC  I</t>
  </si>
  <si>
    <t>Bắt đầu từ 7h00 ngày 10/8/2026 đến hết 17h00 ngày 16/8/2026. tại Ban quản lý dự án và Dịch vụ công ích xã Bờ Y, 990 Hùng Vương, xã Bờ Y, tỉnh Quảng Ngãi</t>
  </si>
  <si>
    <t>Bắt đầu từ lúc 8h00 ngày 17/8/2026 tại
Ban quản lý dự án và Dịch vụ công ích xã Bờ Y
990 Hùng Vương, xã Bờ Y, tỉnh Quảng Ngãi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</si>
</sst>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_(* #,##0_);_(* \(#,##0\);_(* &quot;-&quot;??_);_(@_)"/>
  </numFmts>
  <fonts count="13">
    <font>
      <sz val="11"/>
      <color theme="1"/>
      <name val="Calibri"/>
      <family val="2"/>
      <scheme val="minor"/>
    </font>
    <font>
      <sz val="11"/>
      <color theme="1"/>
      <name val="Calibri"/>
      <family val="2"/>
      <scheme val="minor"/>
    </font>
    <font>
      <sz val="11"/>
      <color theme="1"/>
      <name val="Times New Roman"/>
      <family val="2"/>
      <charset val="163"/>
    </font>
    <font>
      <sz val="10"/>
      <name val="Times New Roman"/>
      <family val="1"/>
    </font>
    <font>
      <sz val="11"/>
      <name val="Carlito"/>
    </font>
    <font>
      <sz val="11"/>
      <color theme="1"/>
      <name val="Calibri"/>
      <family val="2"/>
      <charset val="163"/>
      <scheme val="minor"/>
    </font>
    <font>
      <sz val="8"/>
      <name val="Calibri"/>
      <family val="2"/>
      <scheme val="minor"/>
    </font>
    <font>
      <b/>
      <sz val="10"/>
      <color theme="1"/>
      <name val="Cambria"/>
      <family val="1"/>
      <charset val="163"/>
      <scheme val="major"/>
    </font>
    <font>
      <b/>
      <vertAlign val="superscript"/>
      <sz val="10"/>
      <color theme="1"/>
      <name val="Cambria"/>
      <family val="1"/>
      <charset val="163"/>
      <scheme val="major"/>
    </font>
    <font>
      <sz val="10"/>
      <color theme="1"/>
      <name val="Cambria"/>
      <family val="1"/>
      <charset val="163"/>
      <scheme val="major"/>
    </font>
    <font>
      <b/>
      <sz val="14"/>
      <color theme="1"/>
      <name val="Times New Roman"/>
      <family val="1"/>
      <charset val="163"/>
    </font>
    <font>
      <b/>
      <sz val="14"/>
      <color theme="1"/>
      <name val="Cambria"/>
      <family val="1"/>
      <charset val="163"/>
      <scheme val="major"/>
    </font>
    <font>
      <i/>
      <sz val="12"/>
      <color theme="1"/>
      <name val="Cambria"/>
      <family val="1"/>
      <scheme val="major"/>
    </font>
  </fonts>
  <fills count="2">
    <fill>
      <patternFill patternType="none"/>
    </fill>
    <fill>
      <patternFill patternType="gray125"/>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style="thin">
        <color auto="1"/>
      </right>
      <top/>
      <bottom/>
      <diagonal/>
    </border>
  </borders>
  <cellStyleXfs count="12">
    <xf numFmtId="0" fontId="0" fillId="0" borderId="0"/>
    <xf numFmtId="43" fontId="1" fillId="0" borderId="0" applyFont="0" applyFill="0" applyBorder="0" applyAlignment="0" applyProtection="0"/>
    <xf numFmtId="0" fontId="2" fillId="0" borderId="0"/>
    <xf numFmtId="43" fontId="1" fillId="0" borderId="0" applyFont="0" applyFill="0" applyBorder="0" applyAlignment="0" applyProtection="0"/>
    <xf numFmtId="0" fontId="1" fillId="0" borderId="0"/>
    <xf numFmtId="0" fontId="1" fillId="0" borderId="0"/>
    <xf numFmtId="0" fontId="1" fillId="0" borderId="0"/>
    <xf numFmtId="164" fontId="1" fillId="0" borderId="0" applyFont="0" applyFill="0" applyBorder="0" applyAlignment="0" applyProtection="0"/>
    <xf numFmtId="0" fontId="3" fillId="0" borderId="0"/>
    <xf numFmtId="0" fontId="4" fillId="0" borderId="0"/>
    <xf numFmtId="0" fontId="5" fillId="0" borderId="0"/>
    <xf numFmtId="43" fontId="5" fillId="0" borderId="0" applyFont="0" applyFill="0" applyBorder="0" applyAlignment="0" applyProtection="0"/>
  </cellStyleXfs>
  <cellXfs count="26">
    <xf numFmtId="0" fontId="0" fillId="0" borderId="0" xfId="0"/>
    <xf numFmtId="0" fontId="7"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quotePrefix="1" applyFont="1" applyBorder="1" applyAlignment="1">
      <alignment vertical="center" wrapText="1"/>
    </xf>
    <xf numFmtId="0" fontId="9" fillId="0" borderId="1" xfId="0" applyFont="1" applyBorder="1" applyAlignment="1">
      <alignment vertical="center"/>
    </xf>
    <xf numFmtId="43" fontId="9" fillId="0" borderId="1" xfId="1" applyFont="1" applyBorder="1" applyAlignment="1">
      <alignment vertical="center"/>
    </xf>
    <xf numFmtId="43" fontId="9" fillId="0" borderId="1" xfId="0" applyNumberFormat="1" applyFont="1" applyBorder="1" applyAlignment="1">
      <alignment vertical="center"/>
    </xf>
    <xf numFmtId="165" fontId="9" fillId="0" borderId="1" xfId="1" applyNumberFormat="1" applyFont="1" applyBorder="1" applyAlignment="1">
      <alignment vertical="center"/>
    </xf>
    <xf numFmtId="0" fontId="9" fillId="0" borderId="1" xfId="0" applyFont="1" applyBorder="1" applyAlignment="1">
      <alignment vertical="center" wrapText="1"/>
    </xf>
    <xf numFmtId="0" fontId="9" fillId="0" borderId="0" xfId="0" applyFont="1" applyAlignment="1">
      <alignment vertical="center"/>
    </xf>
    <xf numFmtId="0" fontId="7" fillId="0" borderId="0" xfId="0" applyFont="1" applyAlignment="1">
      <alignment horizontal="center" vertical="center"/>
    </xf>
    <xf numFmtId="0" fontId="9" fillId="0" borderId="0" xfId="0" applyFont="1" applyAlignment="1">
      <alignment horizontal="center" vertical="center"/>
    </xf>
    <xf numFmtId="0" fontId="9" fillId="0" borderId="0" xfId="0" applyFont="1" applyAlignment="1">
      <alignment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6"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xf>
    <xf numFmtId="0" fontId="12" fillId="0" borderId="7"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cellXfs>
  <cellStyles count="12">
    <cellStyle name="Comma" xfId="1" builtinId="3"/>
    <cellStyle name="Comma 2" xfId="7" xr:uid="{00000000-0005-0000-0000-000001000000}"/>
    <cellStyle name="Comma 3" xfId="11" xr:uid="{00000000-0005-0000-0000-000002000000}"/>
    <cellStyle name="Comma 3 2" xfId="3" xr:uid="{00000000-0005-0000-0000-000003000000}"/>
    <cellStyle name="Normal" xfId="0" builtinId="0"/>
    <cellStyle name="Normal 2" xfId="9" xr:uid="{00000000-0005-0000-0000-000005000000}"/>
    <cellStyle name="Normal 2 2" xfId="5" xr:uid="{00000000-0005-0000-0000-000006000000}"/>
    <cellStyle name="Normal 2 4 2" xfId="6" xr:uid="{00000000-0005-0000-0000-000007000000}"/>
    <cellStyle name="Normal 3" xfId="8" xr:uid="{00000000-0005-0000-0000-000008000000}"/>
    <cellStyle name="Normal 3 2" xfId="2" xr:uid="{00000000-0005-0000-0000-000009000000}"/>
    <cellStyle name="Normal 4" xfId="4" xr:uid="{00000000-0005-0000-0000-00000A000000}"/>
    <cellStyle name="Normal 5" xfId="10" xr:uid="{00000000-0005-0000-0000-00000B000000}"/>
  </cellStyles>
  <dxfs count="0"/>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5"/>
  <sheetViews>
    <sheetView tabSelected="1" topLeftCell="C1" workbookViewId="0">
      <selection activeCell="L7" sqref="L7"/>
    </sheetView>
  </sheetViews>
  <sheetFormatPr defaultColWidth="8.85546875" defaultRowHeight="12.75"/>
  <cols>
    <col min="1" max="1" width="4.5703125" style="10" customWidth="1"/>
    <col min="2" max="2" width="31.28515625" style="13" customWidth="1"/>
    <col min="3" max="3" width="23.42578125" style="13" customWidth="1"/>
    <col min="4" max="4" width="8.85546875" style="10"/>
    <col min="5" max="5" width="9" style="10" customWidth="1"/>
    <col min="6" max="7" width="8.28515625" style="10" customWidth="1"/>
    <col min="8" max="8" width="8.85546875" style="10" customWidth="1"/>
    <col min="9" max="10" width="8.28515625" style="10" customWidth="1"/>
    <col min="11" max="11" width="34.7109375" style="10" customWidth="1"/>
    <col min="12" max="12" width="11.140625" style="10" customWidth="1"/>
    <col min="13" max="13" width="19.85546875" style="10" customWidth="1"/>
    <col min="14" max="14" width="19.28515625" style="10" customWidth="1"/>
    <col min="15" max="16384" width="8.85546875" style="10"/>
  </cols>
  <sheetData>
    <row r="1" spans="1:14" ht="18">
      <c r="A1" s="18" t="s">
        <v>45</v>
      </c>
      <c r="B1" s="18"/>
      <c r="C1" s="18"/>
      <c r="D1" s="18"/>
      <c r="E1" s="18"/>
      <c r="F1" s="18"/>
      <c r="G1" s="18"/>
      <c r="H1" s="18"/>
      <c r="I1" s="18"/>
      <c r="J1" s="18"/>
      <c r="K1" s="18"/>
      <c r="L1" s="18"/>
      <c r="M1" s="18"/>
      <c r="N1" s="18"/>
    </row>
    <row r="2" spans="1:14" ht="27.6" customHeight="1">
      <c r="A2" s="17" t="s">
        <v>44</v>
      </c>
      <c r="B2" s="17"/>
      <c r="C2" s="17"/>
      <c r="D2" s="17"/>
      <c r="E2" s="17"/>
      <c r="F2" s="17"/>
      <c r="G2" s="17"/>
      <c r="H2" s="17"/>
      <c r="I2" s="17"/>
      <c r="J2" s="17"/>
      <c r="K2" s="17"/>
      <c r="L2" s="17"/>
      <c r="M2" s="17"/>
      <c r="N2" s="17"/>
    </row>
    <row r="3" spans="1:14" ht="15.75">
      <c r="A3" s="19" t="s">
        <v>43</v>
      </c>
      <c r="B3" s="19"/>
      <c r="C3" s="19"/>
      <c r="D3" s="19"/>
      <c r="E3" s="19"/>
      <c r="F3" s="19"/>
      <c r="G3" s="19"/>
      <c r="H3" s="19"/>
      <c r="I3" s="19"/>
      <c r="J3" s="19"/>
      <c r="K3" s="19"/>
      <c r="L3" s="19"/>
      <c r="M3" s="19"/>
      <c r="N3" s="19"/>
    </row>
    <row r="4" spans="1:14" s="11" customFormat="1" ht="80.45" customHeight="1">
      <c r="A4" s="22" t="s">
        <v>0</v>
      </c>
      <c r="B4" s="20" t="s">
        <v>36</v>
      </c>
      <c r="C4" s="22" t="s">
        <v>18</v>
      </c>
      <c r="D4" s="22" t="s">
        <v>19</v>
      </c>
      <c r="E4" s="23" t="s">
        <v>37</v>
      </c>
      <c r="F4" s="24"/>
      <c r="G4" s="25"/>
      <c r="H4" s="20" t="s">
        <v>42</v>
      </c>
      <c r="I4" s="20" t="s">
        <v>38</v>
      </c>
      <c r="J4" s="22" t="s">
        <v>39</v>
      </c>
      <c r="K4" s="22" t="s">
        <v>20</v>
      </c>
      <c r="L4" s="22" t="s">
        <v>40</v>
      </c>
      <c r="M4" s="22" t="s">
        <v>21</v>
      </c>
      <c r="N4" s="20" t="s">
        <v>22</v>
      </c>
    </row>
    <row r="5" spans="1:14" s="12" customFormat="1" ht="42.6" customHeight="1">
      <c r="A5" s="22"/>
      <c r="B5" s="21"/>
      <c r="C5" s="22"/>
      <c r="D5" s="22"/>
      <c r="E5" s="1" t="s">
        <v>23</v>
      </c>
      <c r="F5" s="1" t="s">
        <v>24</v>
      </c>
      <c r="G5" s="1" t="s">
        <v>25</v>
      </c>
      <c r="H5" s="21"/>
      <c r="I5" s="21"/>
      <c r="J5" s="22"/>
      <c r="K5" s="22"/>
      <c r="L5" s="22"/>
      <c r="M5" s="22"/>
      <c r="N5" s="21"/>
    </row>
    <row r="6" spans="1:14" ht="114.75" customHeight="1">
      <c r="A6" s="2">
        <v>1</v>
      </c>
      <c r="B6" s="3" t="s">
        <v>2</v>
      </c>
      <c r="C6" s="4" t="s">
        <v>14</v>
      </c>
      <c r="D6" s="2" t="s">
        <v>26</v>
      </c>
      <c r="E6" s="6">
        <v>186.6</v>
      </c>
      <c r="F6" s="6">
        <v>78.239999999999995</v>
      </c>
      <c r="G6" s="7">
        <f>F6</f>
        <v>78.239999999999995</v>
      </c>
      <c r="H6" s="8">
        <v>269628</v>
      </c>
      <c r="I6" s="7">
        <f>G6</f>
        <v>78.239999999999995</v>
      </c>
      <c r="J6" s="2">
        <v>2</v>
      </c>
      <c r="K6" s="9" t="s">
        <v>41</v>
      </c>
      <c r="L6" s="8">
        <f>(I6*H6*J6)*5%</f>
        <v>2109569.4720000001</v>
      </c>
      <c r="M6" s="14" t="s">
        <v>46</v>
      </c>
      <c r="N6" s="14" t="s">
        <v>47</v>
      </c>
    </row>
    <row r="7" spans="1:14" ht="114.75" customHeight="1">
      <c r="A7" s="2">
        <v>2</v>
      </c>
      <c r="B7" s="3" t="s">
        <v>1</v>
      </c>
      <c r="C7" s="4" t="s">
        <v>14</v>
      </c>
      <c r="D7" s="2" t="s">
        <v>27</v>
      </c>
      <c r="E7" s="6">
        <v>600</v>
      </c>
      <c r="F7" s="6">
        <v>58</v>
      </c>
      <c r="G7" s="7">
        <f t="shared" ref="G7:G15" si="0">F7</f>
        <v>58</v>
      </c>
      <c r="H7" s="8">
        <v>373954</v>
      </c>
      <c r="I7" s="7">
        <f t="shared" ref="I7:I15" si="1">G7</f>
        <v>58</v>
      </c>
      <c r="J7" s="2">
        <v>2</v>
      </c>
      <c r="K7" s="9" t="s">
        <v>41</v>
      </c>
      <c r="L7" s="8">
        <f>(I7*H7*J7)*5%</f>
        <v>2168933.2000000002</v>
      </c>
      <c r="M7" s="15"/>
      <c r="N7" s="15"/>
    </row>
    <row r="8" spans="1:14" ht="114.75" customHeight="1">
      <c r="A8" s="2">
        <v>3</v>
      </c>
      <c r="B8" s="3" t="s">
        <v>3</v>
      </c>
      <c r="C8" s="4" t="s">
        <v>15</v>
      </c>
      <c r="D8" s="2" t="s">
        <v>28</v>
      </c>
      <c r="E8" s="6">
        <v>376.7</v>
      </c>
      <c r="F8" s="6">
        <v>97.5</v>
      </c>
      <c r="G8" s="7">
        <f t="shared" si="0"/>
        <v>97.5</v>
      </c>
      <c r="H8" s="8">
        <v>170095</v>
      </c>
      <c r="I8" s="7">
        <f t="shared" si="1"/>
        <v>97.5</v>
      </c>
      <c r="J8" s="2">
        <v>2</v>
      </c>
      <c r="K8" s="9" t="s">
        <v>41</v>
      </c>
      <c r="L8" s="8">
        <f t="shared" ref="L8:L15" si="2">(I8*H8*J8)*5%</f>
        <v>1658426.25</v>
      </c>
      <c r="M8" s="15"/>
      <c r="N8" s="15"/>
    </row>
    <row r="9" spans="1:14" ht="114.75" customHeight="1">
      <c r="A9" s="2">
        <v>4</v>
      </c>
      <c r="B9" s="3" t="s">
        <v>7</v>
      </c>
      <c r="C9" s="4" t="s">
        <v>16</v>
      </c>
      <c r="D9" s="2" t="s">
        <v>29</v>
      </c>
      <c r="E9" s="6">
        <v>168</v>
      </c>
      <c r="F9" s="6">
        <v>76.680000000000007</v>
      </c>
      <c r="G9" s="7">
        <f t="shared" si="0"/>
        <v>76.680000000000007</v>
      </c>
      <c r="H9" s="8">
        <v>181231</v>
      </c>
      <c r="I9" s="7">
        <f t="shared" si="1"/>
        <v>76.680000000000007</v>
      </c>
      <c r="J9" s="2">
        <v>2</v>
      </c>
      <c r="K9" s="9" t="s">
        <v>41</v>
      </c>
      <c r="L9" s="8">
        <f t="shared" si="2"/>
        <v>1389679.3080000002</v>
      </c>
      <c r="M9" s="15"/>
      <c r="N9" s="15"/>
    </row>
    <row r="10" spans="1:14" ht="114.75" customHeight="1">
      <c r="A10" s="2">
        <v>5</v>
      </c>
      <c r="B10" s="3" t="s">
        <v>4</v>
      </c>
      <c r="C10" s="9" t="s">
        <v>15</v>
      </c>
      <c r="D10" s="2" t="s">
        <v>30</v>
      </c>
      <c r="E10" s="6">
        <v>571.9</v>
      </c>
      <c r="F10" s="6">
        <v>66.3</v>
      </c>
      <c r="G10" s="7">
        <f t="shared" si="0"/>
        <v>66.3</v>
      </c>
      <c r="H10" s="8">
        <v>185242</v>
      </c>
      <c r="I10" s="7">
        <f t="shared" si="1"/>
        <v>66.3</v>
      </c>
      <c r="J10" s="2">
        <v>2</v>
      </c>
      <c r="K10" s="9" t="s">
        <v>41</v>
      </c>
      <c r="L10" s="8">
        <f t="shared" si="2"/>
        <v>1228154.46</v>
      </c>
      <c r="M10" s="15"/>
      <c r="N10" s="15"/>
    </row>
    <row r="11" spans="1:14" ht="114.75" customHeight="1">
      <c r="A11" s="2">
        <v>6</v>
      </c>
      <c r="B11" s="3" t="s">
        <v>5</v>
      </c>
      <c r="C11" s="9" t="s">
        <v>11</v>
      </c>
      <c r="D11" s="2" t="s">
        <v>31</v>
      </c>
      <c r="E11" s="6">
        <v>1221.4000000000001</v>
      </c>
      <c r="F11" s="6">
        <v>66.3</v>
      </c>
      <c r="G11" s="7">
        <f t="shared" si="0"/>
        <v>66.3</v>
      </c>
      <c r="H11" s="8">
        <v>202483</v>
      </c>
      <c r="I11" s="7">
        <f t="shared" si="1"/>
        <v>66.3</v>
      </c>
      <c r="J11" s="2">
        <v>2</v>
      </c>
      <c r="K11" s="9" t="s">
        <v>41</v>
      </c>
      <c r="L11" s="8">
        <f t="shared" si="2"/>
        <v>1342462.29</v>
      </c>
      <c r="M11" s="15"/>
      <c r="N11" s="15"/>
    </row>
    <row r="12" spans="1:14" ht="114.75" customHeight="1">
      <c r="A12" s="2">
        <v>7</v>
      </c>
      <c r="B12" s="9" t="s">
        <v>6</v>
      </c>
      <c r="C12" s="9" t="s">
        <v>16</v>
      </c>
      <c r="D12" s="2" t="s">
        <v>32</v>
      </c>
      <c r="E12" s="6">
        <v>348.6</v>
      </c>
      <c r="F12" s="5">
        <v>76.680000000000007</v>
      </c>
      <c r="G12" s="5">
        <f t="shared" si="0"/>
        <v>76.680000000000007</v>
      </c>
      <c r="H12" s="8">
        <v>171296</v>
      </c>
      <c r="I12" s="5">
        <f t="shared" si="1"/>
        <v>76.680000000000007</v>
      </c>
      <c r="J12" s="2">
        <v>2</v>
      </c>
      <c r="K12" s="9" t="s">
        <v>41</v>
      </c>
      <c r="L12" s="8">
        <f t="shared" si="2"/>
        <v>1313497.7280000001</v>
      </c>
      <c r="M12" s="15"/>
      <c r="N12" s="15"/>
    </row>
    <row r="13" spans="1:14" ht="102">
      <c r="A13" s="2">
        <v>8</v>
      </c>
      <c r="B13" s="9" t="s">
        <v>10</v>
      </c>
      <c r="C13" s="9" t="s">
        <v>13</v>
      </c>
      <c r="D13" s="2" t="s">
        <v>33</v>
      </c>
      <c r="E13" s="6">
        <v>89.9</v>
      </c>
      <c r="F13" s="5">
        <v>56.8</v>
      </c>
      <c r="G13" s="6">
        <f t="shared" si="0"/>
        <v>56.8</v>
      </c>
      <c r="H13" s="8">
        <v>171801</v>
      </c>
      <c r="I13" s="6">
        <f t="shared" si="1"/>
        <v>56.8</v>
      </c>
      <c r="J13" s="2">
        <v>2</v>
      </c>
      <c r="K13" s="9" t="s">
        <v>41</v>
      </c>
      <c r="L13" s="8">
        <f t="shared" si="2"/>
        <v>975829.67999999993</v>
      </c>
      <c r="M13" s="15"/>
      <c r="N13" s="15"/>
    </row>
    <row r="14" spans="1:14" ht="102">
      <c r="A14" s="2">
        <v>9</v>
      </c>
      <c r="B14" s="9" t="s">
        <v>8</v>
      </c>
      <c r="C14" s="9" t="s">
        <v>17</v>
      </c>
      <c r="D14" s="2" t="s">
        <v>34</v>
      </c>
      <c r="E14" s="6">
        <v>178.3</v>
      </c>
      <c r="F14" s="5">
        <v>76.680000000000007</v>
      </c>
      <c r="G14" s="5">
        <f t="shared" si="0"/>
        <v>76.680000000000007</v>
      </c>
      <c r="H14" s="8">
        <v>179933</v>
      </c>
      <c r="I14" s="5">
        <f t="shared" si="1"/>
        <v>76.680000000000007</v>
      </c>
      <c r="J14" s="2">
        <v>2</v>
      </c>
      <c r="K14" s="9" t="s">
        <v>41</v>
      </c>
      <c r="L14" s="8">
        <f t="shared" si="2"/>
        <v>1379726.2440000002</v>
      </c>
      <c r="M14" s="15"/>
      <c r="N14" s="15"/>
    </row>
    <row r="15" spans="1:14" ht="114.75" customHeight="1">
      <c r="A15" s="2">
        <v>10</v>
      </c>
      <c r="B15" s="9" t="s">
        <v>9</v>
      </c>
      <c r="C15" s="9" t="s">
        <v>12</v>
      </c>
      <c r="D15" s="2" t="s">
        <v>35</v>
      </c>
      <c r="E15" s="6">
        <v>366.2</v>
      </c>
      <c r="F15" s="5">
        <v>138.46</v>
      </c>
      <c r="G15" s="5">
        <f t="shared" si="0"/>
        <v>138.46</v>
      </c>
      <c r="H15" s="8">
        <v>195994</v>
      </c>
      <c r="I15" s="5">
        <f t="shared" si="1"/>
        <v>138.46</v>
      </c>
      <c r="J15" s="2">
        <v>2</v>
      </c>
      <c r="K15" s="9" t="s">
        <v>41</v>
      </c>
      <c r="L15" s="8">
        <f t="shared" si="2"/>
        <v>2713732.9240000006</v>
      </c>
      <c r="M15" s="16"/>
      <c r="N15" s="16"/>
    </row>
  </sheetData>
  <mergeCells count="17">
    <mergeCell ref="M4:M5"/>
    <mergeCell ref="M6:M15"/>
    <mergeCell ref="N6:N15"/>
    <mergeCell ref="A2:N2"/>
    <mergeCell ref="A1:N1"/>
    <mergeCell ref="A3:N3"/>
    <mergeCell ref="N4:N5"/>
    <mergeCell ref="A4:A5"/>
    <mergeCell ref="B4:B5"/>
    <mergeCell ref="C4:C5"/>
    <mergeCell ref="D4:D5"/>
    <mergeCell ref="E4:G4"/>
    <mergeCell ref="H4:H5"/>
    <mergeCell ref="I4:I5"/>
    <mergeCell ref="J4:J5"/>
    <mergeCell ref="K4:K5"/>
    <mergeCell ref="L4:L5"/>
  </mergeCells>
  <phoneticPr fontId="6" type="noConversion"/>
  <pageMargins left="0.2" right="0.2" top="0.35433070866141736" bottom="0.2" header="0.31496062992125984" footer="0.2"/>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Niêm yết giá</vt:lpstr>
      <vt:lpstr>'Niêm yết giá'!Print_Titles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cp:lastPrinted>2026-08-11T03:08:12Z</cp:lastPrinted>
  <dcterms:created xsi:type="dcterms:W3CDTF">2026-05-05T08:40:50Z</dcterms:created>
  <dcterms:modified xsi:type="dcterms:W3CDTF">2026-08-11T03:08:13Z</dcterms:modified>
</cp:coreProperties>
</file>